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  <sheet name="Hoja4" sheetId="4" state="hidden" r:id="rId4"/>
  </sheets>
  <calcPr calcId="124519"/>
</workbook>
</file>

<file path=xl/calcChain.xml><?xml version="1.0" encoding="utf-8"?>
<calcChain xmlns="http://schemas.openxmlformats.org/spreadsheetml/2006/main">
  <c r="J15" i="1"/>
  <c r="S4"/>
  <c r="R4"/>
  <c r="R5"/>
  <c r="S5" s="1"/>
  <c r="R6"/>
  <c r="S6" s="1"/>
  <c r="R7"/>
  <c r="S7" s="1"/>
  <c r="R8"/>
  <c r="S8" s="1"/>
  <c r="R9"/>
  <c r="S9" s="1"/>
  <c r="R10"/>
  <c r="S10" s="1"/>
  <c r="R11"/>
  <c r="S11" s="1"/>
  <c r="R12"/>
  <c r="S12" s="1"/>
  <c r="R13"/>
  <c r="S13" s="1"/>
  <c r="S14"/>
  <c r="P15"/>
  <c r="N15"/>
  <c r="L15"/>
  <c r="H15"/>
  <c r="F15"/>
  <c r="D15"/>
  <c r="R15" l="1"/>
  <c r="S15" s="1"/>
</calcChain>
</file>

<file path=xl/sharedStrings.xml><?xml version="1.0" encoding="utf-8"?>
<sst xmlns="http://schemas.openxmlformats.org/spreadsheetml/2006/main" count="31" uniqueCount="31">
  <si>
    <t>Nombre</t>
  </si>
  <si>
    <t>Edad</t>
  </si>
  <si>
    <t>Fecha de Nacimiento</t>
  </si>
  <si>
    <t xml:space="preserve">Pago de Inscripcion </t>
  </si>
  <si>
    <t>Fecha de Pago</t>
  </si>
  <si>
    <t>Parcialidad 1</t>
  </si>
  <si>
    <t>Parcialidad 2</t>
  </si>
  <si>
    <t>Parcialidad 3</t>
  </si>
  <si>
    <t>Parcialidad 4</t>
  </si>
  <si>
    <t>Parcialidad 5</t>
  </si>
  <si>
    <t xml:space="preserve">Fecha de Pago </t>
  </si>
  <si>
    <t>Parcialidad 6</t>
  </si>
  <si>
    <t>Total Pagado</t>
  </si>
  <si>
    <t>Deuda</t>
  </si>
  <si>
    <t>Corona Garnica Luis Alberto</t>
  </si>
  <si>
    <t xml:space="preserve"> Garcia Angeles Ricardo</t>
  </si>
  <si>
    <t xml:space="preserve"> Estrada Barrera Marco Antonio</t>
  </si>
  <si>
    <t>Escamilla Perez Jose de Jesus</t>
  </si>
  <si>
    <t>Cruz Larrieta Emmanuel</t>
  </si>
  <si>
    <t>Granados Monroy Mario Alberto</t>
  </si>
  <si>
    <t>Lugo Perez Roberto</t>
  </si>
  <si>
    <t>Hernandez Raymundo Irvin Adan</t>
  </si>
  <si>
    <t>Hernandez Martinez Yeins Alueth</t>
  </si>
  <si>
    <t>Aviles Mejia Sergio</t>
  </si>
  <si>
    <r>
      <rPr>
        <sz val="14"/>
        <color rgb="FFFF0000"/>
        <rFont val="Chiller"/>
        <family val="5"/>
      </rPr>
      <t>Control de Pago de Parcialidade</t>
    </r>
    <r>
      <rPr>
        <sz val="11"/>
        <color rgb="FFFF0000"/>
        <rFont val="Calibri"/>
        <family val="2"/>
        <scheme val="minor"/>
      </rPr>
      <t>s</t>
    </r>
  </si>
  <si>
    <t>Fecha de Pago2</t>
  </si>
  <si>
    <t>Fecha de Pago3</t>
  </si>
  <si>
    <t>Fecha de Pago4</t>
  </si>
  <si>
    <t>Fecha de Pago5</t>
  </si>
  <si>
    <t>Fecha de Pago6</t>
  </si>
  <si>
    <t>Total: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</si>
</sst>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hiller"/>
      <family val="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 style="double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/>
      <bottom style="double">
        <color theme="3" tint="-0.499984740745262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double">
        <color theme="3" tint="-0.499984740745262"/>
      </bottom>
      <diagonal/>
    </border>
    <border>
      <left style="double">
        <color theme="3" tint="-0.499984740745262"/>
      </left>
      <right/>
      <top/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/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/>
      <diagonal/>
    </border>
    <border>
      <left style="double">
        <color theme="3" tint="-0.499984740745262"/>
      </left>
      <right/>
      <top style="double">
        <color theme="3" tint="-0.499984740745262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5" fontId="0" fillId="0" borderId="1" xfId="0" applyNumberFormat="1" applyBorder="1"/>
    <xf numFmtId="16" fontId="0" fillId="0" borderId="1" xfId="0" applyNumberFormat="1" applyBorder="1"/>
    <xf numFmtId="0" fontId="0" fillId="0" borderId="2" xfId="0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8" xfId="0" applyNumberFormat="1" applyBorder="1"/>
    <xf numFmtId="0" fontId="0" fillId="0" borderId="3" xfId="0" applyNumberFormat="1" applyBorder="1"/>
    <xf numFmtId="0" fontId="0" fillId="0" borderId="9" xfId="0" applyNumberFormat="1" applyBorder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23">
    <dxf>
      <numFmt numFmtId="0" formatCode="General"/>
      <border diagonalUp="0" diagonalDown="0" outline="0">
        <left style="double">
          <color theme="3" tint="-0.499984740745262"/>
        </left>
        <right/>
        <top style="double">
          <color theme="3" tint="-0.499984740745262"/>
        </top>
        <bottom style="double">
          <color theme="3" tint="-0.499984740745262"/>
        </bottom>
      </border>
    </dxf>
    <dxf>
      <numFmt numFmtId="0" formatCode="General"/>
      <border diagonalUp="0" diagonalDown="0" outline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diagonalUp="0" diagonalDown="0">
        <left/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  <vertical/>
        <horizontal/>
      </border>
    </dxf>
    <dxf>
      <border outline="0">
        <top style="double">
          <color theme="3" tint="-0.499984740745262"/>
        </top>
      </border>
    </dxf>
    <dxf>
      <border outline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</border>
    </dxf>
    <dxf>
      <border outline="0">
        <bottom style="double">
          <color theme="3" tint="-0.499984740745262"/>
        </bottom>
      </border>
    </dxf>
    <dxf>
      <alignment horizontal="general" vertical="bottom" textRotation="0" wrapText="0" indent="0" relativeIndent="0" justifyLastLine="0" shrinkToFit="0" mergeCell="0" readingOrder="0"/>
      <border diagonalUp="0" diagonalDown="0" outline="0">
        <left style="double">
          <color theme="3" tint="-0.499984740745262"/>
        </left>
        <right style="double">
          <color theme="3" tint="-0.499984740745262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a1" displayName="Tabla1" ref="A3:S15" totalsRowShown="0" headerRowDxfId="22" headerRowBorderDxfId="21" tableBorderDxfId="20" totalsRowBorderDxfId="19">
  <autoFilter ref="A3:S15"/>
  <sortState ref="A4:S14">
    <sortCondition ref="A4:A14"/>
  </sortState>
  <tableColumns count="19">
    <tableColumn id="1" name="Nombre" dataDxfId="18"/>
    <tableColumn id="2" name="Edad" dataDxfId="17"/>
    <tableColumn id="3" name="Fecha de Nacimiento" dataDxfId="16"/>
    <tableColumn id="4" name="Pago de Inscripcion " dataDxfId="15"/>
    <tableColumn id="5" name="Fecha de Pago" dataDxfId="14"/>
    <tableColumn id="6" name="Parcialidad 1" dataDxfId="13"/>
    <tableColumn id="7" name="Fecha de Pago2" dataDxfId="12"/>
    <tableColumn id="8" name="Parcialidad 2" dataDxfId="11"/>
    <tableColumn id="9" name="Fecha de Pago3" dataDxfId="10"/>
    <tableColumn id="10" name="Parcialidad 3" dataDxfId="9"/>
    <tableColumn id="11" name="Fecha de Pago4" dataDxfId="8"/>
    <tableColumn id="12" name="Parcialidad 4" dataDxfId="7"/>
    <tableColumn id="13" name="Fecha de Pago5" dataDxfId="6"/>
    <tableColumn id="14" name="Parcialidad 5" dataDxfId="5"/>
    <tableColumn id="15" name="Fecha de Pago " dataDxfId="4"/>
    <tableColumn id="16" name="Parcialidad 6" dataDxfId="3"/>
    <tableColumn id="17" name="Fecha de Pago6" dataDxfId="2"/>
    <tableColumn id="18" name="Total Pagado" dataDxfId="1">
      <calculatedColumnFormula>D4+F4+H4+J4+L4+N4+P4</calculatedColumnFormula>
    </tableColumn>
    <tableColumn id="19" name="Deuda" dataDxfId="0">
      <calculatedColumnFormula>5600-R4</calculatedColumnFormula>
    </tableColumn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tabSelected="1" topLeftCell="M1" workbookViewId="0">
      <selection activeCell="T24" sqref="T24"/>
    </sheetView>
  </sheetViews>
  <sheetFormatPr baseColWidth="10" defaultColWidth="20.7109375" defaultRowHeight="15"/>
  <cols>
    <col min="1" max="1" width="29.85546875" customWidth="1"/>
    <col min="2" max="2" width="10.7109375" customWidth="1"/>
    <col min="3" max="3" width="21.7109375" customWidth="1"/>
    <col min="5" max="19" width="16.7109375" customWidth="1"/>
  </cols>
  <sheetData>
    <row r="1" spans="1:19" ht="19.5">
      <c r="A1" s="14" t="s">
        <v>24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</row>
    <row r="3" spans="1:19" ht="15.75" thickBot="1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25</v>
      </c>
      <c r="H3" s="6" t="s">
        <v>6</v>
      </c>
      <c r="I3" s="6" t="s">
        <v>26</v>
      </c>
      <c r="J3" s="6" t="s">
        <v>7</v>
      </c>
      <c r="K3" s="6" t="s">
        <v>27</v>
      </c>
      <c r="L3" s="6" t="s">
        <v>8</v>
      </c>
      <c r="M3" s="6" t="s">
        <v>28</v>
      </c>
      <c r="N3" s="6" t="s">
        <v>9</v>
      </c>
      <c r="O3" s="6" t="s">
        <v>10</v>
      </c>
      <c r="P3" s="6" t="s">
        <v>11</v>
      </c>
      <c r="Q3" s="6" t="s">
        <v>29</v>
      </c>
      <c r="R3" s="6" t="s">
        <v>12</v>
      </c>
      <c r="S3" s="7" t="s">
        <v>13</v>
      </c>
    </row>
    <row r="4" spans="1:19" ht="16.5" thickTop="1" thickBot="1">
      <c r="A4" s="4" t="s">
        <v>16</v>
      </c>
      <c r="B4" s="1">
        <v>17</v>
      </c>
      <c r="C4" s="2">
        <v>35659</v>
      </c>
      <c r="D4" s="1">
        <v>800</v>
      </c>
      <c r="E4" s="3">
        <v>42001</v>
      </c>
      <c r="F4" s="1">
        <v>800</v>
      </c>
      <c r="G4" s="2">
        <v>42023</v>
      </c>
      <c r="H4" s="1">
        <v>800</v>
      </c>
      <c r="I4" s="2">
        <v>42048</v>
      </c>
      <c r="J4" s="1">
        <v>800</v>
      </c>
      <c r="K4" s="2">
        <v>42069</v>
      </c>
      <c r="L4" s="1">
        <v>800</v>
      </c>
      <c r="M4" s="2">
        <v>42100</v>
      </c>
      <c r="N4" s="1">
        <v>800</v>
      </c>
      <c r="O4" s="2">
        <v>42129</v>
      </c>
      <c r="P4" s="1">
        <v>800</v>
      </c>
      <c r="Q4" s="2">
        <v>42129</v>
      </c>
      <c r="R4" s="10">
        <f t="shared" ref="R4:R14" si="0">D4+F4+H4+J4+L4+N4+P4</f>
        <v>5600</v>
      </c>
      <c r="S4" s="12">
        <f>5600-R4</f>
        <v>0</v>
      </c>
    </row>
    <row r="5" spans="1:19" ht="16.5" thickTop="1" thickBot="1">
      <c r="A5" s="4" t="s">
        <v>15</v>
      </c>
      <c r="B5" s="1">
        <v>16</v>
      </c>
      <c r="C5" s="1"/>
      <c r="D5" s="1">
        <v>800</v>
      </c>
      <c r="E5" s="3">
        <v>42002</v>
      </c>
      <c r="F5" s="1">
        <v>800</v>
      </c>
      <c r="G5" s="2">
        <v>42024</v>
      </c>
      <c r="H5" s="1">
        <v>800</v>
      </c>
      <c r="I5" s="2">
        <v>42049</v>
      </c>
      <c r="J5" s="1">
        <v>800</v>
      </c>
      <c r="K5" s="2">
        <v>42070</v>
      </c>
      <c r="L5" s="1">
        <v>800</v>
      </c>
      <c r="M5" s="2">
        <v>42101</v>
      </c>
      <c r="N5" s="1">
        <v>800</v>
      </c>
      <c r="O5" s="2">
        <v>42130</v>
      </c>
      <c r="P5" s="1">
        <v>800</v>
      </c>
      <c r="Q5" s="2">
        <v>42130</v>
      </c>
      <c r="R5" s="10">
        <f t="shared" si="0"/>
        <v>5600</v>
      </c>
      <c r="S5" s="12">
        <f t="shared" ref="S4:S15" si="1">5600-R5</f>
        <v>0</v>
      </c>
    </row>
    <row r="6" spans="1:19" ht="16.5" thickTop="1" thickBot="1">
      <c r="A6" s="4" t="s">
        <v>23</v>
      </c>
      <c r="B6" s="1">
        <v>18</v>
      </c>
      <c r="C6" s="1"/>
      <c r="D6" s="1">
        <v>800</v>
      </c>
      <c r="E6" s="3">
        <v>42003</v>
      </c>
      <c r="F6" s="1">
        <v>800</v>
      </c>
      <c r="G6" s="2">
        <v>42025</v>
      </c>
      <c r="H6" s="1">
        <v>800</v>
      </c>
      <c r="I6" s="2">
        <v>42050</v>
      </c>
      <c r="J6" s="1">
        <v>800</v>
      </c>
      <c r="K6" s="2">
        <v>42071</v>
      </c>
      <c r="L6" s="1">
        <v>800</v>
      </c>
      <c r="M6" s="2">
        <v>42102</v>
      </c>
      <c r="N6" s="1">
        <v>800</v>
      </c>
      <c r="O6" s="2">
        <v>42131</v>
      </c>
      <c r="P6" s="1">
        <v>800</v>
      </c>
      <c r="Q6" s="2">
        <v>42131</v>
      </c>
      <c r="R6" s="10">
        <f t="shared" si="0"/>
        <v>5600</v>
      </c>
      <c r="S6" s="12">
        <f t="shared" si="1"/>
        <v>0</v>
      </c>
    </row>
    <row r="7" spans="1:19" ht="16.5" thickTop="1" thickBot="1">
      <c r="A7" s="4" t="s">
        <v>14</v>
      </c>
      <c r="B7" s="1">
        <v>17</v>
      </c>
      <c r="C7" s="1"/>
      <c r="D7" s="1">
        <v>800</v>
      </c>
      <c r="E7" s="3">
        <v>42004</v>
      </c>
      <c r="F7" s="1">
        <v>800</v>
      </c>
      <c r="G7" s="2">
        <v>42026</v>
      </c>
      <c r="H7" s="1">
        <v>800</v>
      </c>
      <c r="I7" s="2">
        <v>42051</v>
      </c>
      <c r="J7" s="1">
        <v>800</v>
      </c>
      <c r="K7" s="2">
        <v>42072</v>
      </c>
      <c r="L7" s="1">
        <v>800</v>
      </c>
      <c r="M7" s="2">
        <v>42103</v>
      </c>
      <c r="N7" s="1">
        <v>800</v>
      </c>
      <c r="O7" s="2">
        <v>42132</v>
      </c>
      <c r="P7" s="1">
        <v>800</v>
      </c>
      <c r="Q7" s="2">
        <v>42132</v>
      </c>
      <c r="R7" s="10">
        <f t="shared" si="0"/>
        <v>5600</v>
      </c>
      <c r="S7" s="12">
        <f t="shared" si="1"/>
        <v>0</v>
      </c>
    </row>
    <row r="8" spans="1:19" ht="16.5" thickTop="1" thickBot="1">
      <c r="A8" s="4" t="s">
        <v>18</v>
      </c>
      <c r="B8" s="1">
        <v>16</v>
      </c>
      <c r="C8" s="1"/>
      <c r="D8" s="1">
        <v>800</v>
      </c>
      <c r="E8" s="3">
        <v>42005</v>
      </c>
      <c r="F8" s="1">
        <v>800</v>
      </c>
      <c r="G8" s="2">
        <v>42027</v>
      </c>
      <c r="H8" s="1">
        <v>800</v>
      </c>
      <c r="I8" s="2">
        <v>42052</v>
      </c>
      <c r="J8" s="1">
        <v>800</v>
      </c>
      <c r="K8" s="2">
        <v>42073</v>
      </c>
      <c r="L8" s="1">
        <v>800</v>
      </c>
      <c r="M8" s="2">
        <v>42104</v>
      </c>
      <c r="N8" s="1">
        <v>800</v>
      </c>
      <c r="O8" s="2">
        <v>42133</v>
      </c>
      <c r="P8" s="1">
        <v>800</v>
      </c>
      <c r="Q8" s="2">
        <v>42133</v>
      </c>
      <c r="R8" s="10">
        <f t="shared" si="0"/>
        <v>5600</v>
      </c>
      <c r="S8" s="12">
        <f t="shared" si="1"/>
        <v>0</v>
      </c>
    </row>
    <row r="9" spans="1:19" ht="16.5" thickTop="1" thickBot="1">
      <c r="A9" s="4" t="s">
        <v>17</v>
      </c>
      <c r="B9" s="1">
        <v>16</v>
      </c>
      <c r="C9" s="1"/>
      <c r="D9" s="1">
        <v>800</v>
      </c>
      <c r="E9" s="3">
        <v>42006</v>
      </c>
      <c r="F9" s="1">
        <v>800</v>
      </c>
      <c r="G9" s="2">
        <v>42028</v>
      </c>
      <c r="H9" s="1">
        <v>800</v>
      </c>
      <c r="I9" s="2">
        <v>42053</v>
      </c>
      <c r="J9" s="1">
        <v>800</v>
      </c>
      <c r="K9" s="2">
        <v>42074</v>
      </c>
      <c r="L9" s="1">
        <v>800</v>
      </c>
      <c r="M9" s="2">
        <v>42105</v>
      </c>
      <c r="N9" s="1">
        <v>800</v>
      </c>
      <c r="O9" s="2">
        <v>42134</v>
      </c>
      <c r="P9" s="1">
        <v>800</v>
      </c>
      <c r="Q9" s="2">
        <v>42134</v>
      </c>
      <c r="R9" s="10">
        <f t="shared" si="0"/>
        <v>5600</v>
      </c>
      <c r="S9" s="12">
        <f t="shared" si="1"/>
        <v>0</v>
      </c>
    </row>
    <row r="10" spans="1:19" ht="16.5" thickTop="1" thickBot="1">
      <c r="A10" s="4" t="s">
        <v>19</v>
      </c>
      <c r="B10" s="1">
        <v>16</v>
      </c>
      <c r="C10" s="1"/>
      <c r="D10" s="1">
        <v>800</v>
      </c>
      <c r="E10" s="3">
        <v>42007</v>
      </c>
      <c r="F10" s="1">
        <v>800</v>
      </c>
      <c r="G10" s="2">
        <v>42029</v>
      </c>
      <c r="H10" s="1">
        <v>800</v>
      </c>
      <c r="I10" s="2">
        <v>42054</v>
      </c>
      <c r="J10" s="1">
        <v>800</v>
      </c>
      <c r="K10" s="2">
        <v>42075</v>
      </c>
      <c r="L10" s="1">
        <v>800</v>
      </c>
      <c r="M10" s="2">
        <v>42106</v>
      </c>
      <c r="N10" s="1">
        <v>800</v>
      </c>
      <c r="O10" s="2">
        <v>42135</v>
      </c>
      <c r="P10" s="1">
        <v>800</v>
      </c>
      <c r="Q10" s="2">
        <v>42135</v>
      </c>
      <c r="R10" s="10">
        <f t="shared" si="0"/>
        <v>5600</v>
      </c>
      <c r="S10" s="12">
        <f t="shared" si="1"/>
        <v>0</v>
      </c>
    </row>
    <row r="11" spans="1:19" ht="16.5" thickTop="1" thickBot="1">
      <c r="A11" s="4" t="s">
        <v>22</v>
      </c>
      <c r="B11" s="1">
        <v>16</v>
      </c>
      <c r="C11" s="1"/>
      <c r="D11" s="1">
        <v>800</v>
      </c>
      <c r="E11" s="3">
        <v>42008</v>
      </c>
      <c r="F11" s="1">
        <v>800</v>
      </c>
      <c r="G11" s="2">
        <v>42030</v>
      </c>
      <c r="H11" s="1">
        <v>800</v>
      </c>
      <c r="I11" s="2">
        <v>42055</v>
      </c>
      <c r="J11" s="1">
        <v>800</v>
      </c>
      <c r="K11" s="2">
        <v>42076</v>
      </c>
      <c r="L11" s="1">
        <v>800</v>
      </c>
      <c r="M11" s="2">
        <v>42107</v>
      </c>
      <c r="N11" s="1">
        <v>800</v>
      </c>
      <c r="O11" s="2">
        <v>42136</v>
      </c>
      <c r="P11" s="1">
        <v>800</v>
      </c>
      <c r="Q11" s="2">
        <v>42136</v>
      </c>
      <c r="R11" s="10">
        <f t="shared" si="0"/>
        <v>5600</v>
      </c>
      <c r="S11" s="12">
        <f t="shared" si="1"/>
        <v>0</v>
      </c>
    </row>
    <row r="12" spans="1:19" ht="16.5" thickTop="1" thickBot="1">
      <c r="A12" s="4" t="s">
        <v>21</v>
      </c>
      <c r="B12" s="1">
        <v>16</v>
      </c>
      <c r="C12" s="1"/>
      <c r="D12" s="1">
        <v>800</v>
      </c>
      <c r="E12" s="3">
        <v>42009</v>
      </c>
      <c r="F12" s="1">
        <v>800</v>
      </c>
      <c r="G12" s="2">
        <v>42031</v>
      </c>
      <c r="H12" s="1">
        <v>800</v>
      </c>
      <c r="I12" s="2">
        <v>42056</v>
      </c>
      <c r="J12" s="1">
        <v>800</v>
      </c>
      <c r="K12" s="2">
        <v>42077</v>
      </c>
      <c r="L12" s="1">
        <v>800</v>
      </c>
      <c r="M12" s="2">
        <v>42108</v>
      </c>
      <c r="N12" s="1">
        <v>800</v>
      </c>
      <c r="O12" s="2">
        <v>42137</v>
      </c>
      <c r="P12" s="1">
        <v>800</v>
      </c>
      <c r="Q12" s="2">
        <v>42137</v>
      </c>
      <c r="R12" s="10">
        <f t="shared" si="0"/>
        <v>5600</v>
      </c>
      <c r="S12" s="12">
        <f t="shared" si="1"/>
        <v>0</v>
      </c>
    </row>
    <row r="13" spans="1:19" ht="16.5" thickTop="1" thickBot="1">
      <c r="A13" s="4" t="s">
        <v>20</v>
      </c>
      <c r="B13" s="1">
        <v>16</v>
      </c>
      <c r="C13" s="1"/>
      <c r="D13" s="1">
        <v>800</v>
      </c>
      <c r="E13" s="3">
        <v>42010</v>
      </c>
      <c r="F13" s="1">
        <v>800</v>
      </c>
      <c r="G13" s="2">
        <v>42032</v>
      </c>
      <c r="H13" s="1">
        <v>800</v>
      </c>
      <c r="I13" s="2">
        <v>42057</v>
      </c>
      <c r="J13" s="1">
        <v>800</v>
      </c>
      <c r="K13" s="2">
        <v>42078</v>
      </c>
      <c r="L13" s="1">
        <v>800</v>
      </c>
      <c r="M13" s="2">
        <v>42109</v>
      </c>
      <c r="N13" s="1">
        <v>800</v>
      </c>
      <c r="O13" s="2">
        <v>42138</v>
      </c>
      <c r="P13" s="1">
        <v>800</v>
      </c>
      <c r="Q13" s="2">
        <v>42138</v>
      </c>
      <c r="R13" s="10">
        <f t="shared" si="0"/>
        <v>5600</v>
      </c>
      <c r="S13" s="12">
        <f t="shared" si="1"/>
        <v>0</v>
      </c>
    </row>
    <row r="14" spans="1:19" ht="16.5" thickTop="1" thickBot="1">
      <c r="A14" s="8"/>
      <c r="B14" s="9"/>
      <c r="C14" s="9"/>
      <c r="D14" s="1"/>
      <c r="E14" s="3"/>
      <c r="F14" s="1"/>
      <c r="G14" s="2"/>
      <c r="H14" s="1"/>
      <c r="I14" s="2"/>
      <c r="J14" s="1"/>
      <c r="K14" s="2"/>
      <c r="L14" s="1"/>
      <c r="M14" s="2"/>
      <c r="N14" s="1"/>
      <c r="O14" s="2"/>
      <c r="P14" s="1"/>
      <c r="Q14" s="2"/>
      <c r="R14" s="11"/>
      <c r="S14" s="13">
        <f t="shared" si="1"/>
        <v>5600</v>
      </c>
    </row>
    <row r="15" spans="1:19" ht="16.5" thickTop="1" thickBot="1">
      <c r="A15" s="8"/>
      <c r="B15" s="9"/>
      <c r="C15" s="9" t="s">
        <v>30</v>
      </c>
      <c r="D15">
        <f>SUBTOTAL(109,D4:D14)</f>
        <v>8000</v>
      </c>
      <c r="E15" s="3"/>
      <c r="F15" s="9">
        <f>SUBTOTAL(109,F4:F14)</f>
        <v>8000</v>
      </c>
      <c r="G15" s="2"/>
      <c r="H15" s="9">
        <f>SUBTOTAL(109,H4:H14)</f>
        <v>8000</v>
      </c>
      <c r="I15" s="2"/>
      <c r="J15" s="9">
        <f>J4+J5+J6+J7+J8+J9+J10+J11+J12+J13</f>
        <v>8000</v>
      </c>
      <c r="K15" s="2"/>
      <c r="L15" s="9">
        <f>SUBTOTAL(109,L4:L14)</f>
        <v>8000</v>
      </c>
      <c r="M15" s="2"/>
      <c r="N15" s="9">
        <f>SUBTOTAL(109,N4:N14)</f>
        <v>8000</v>
      </c>
      <c r="O15" s="2"/>
      <c r="P15" s="9">
        <f>SUBTOTAL(109,P4:P14)</f>
        <v>8000</v>
      </c>
      <c r="Q15" s="2"/>
      <c r="R15" s="11">
        <f>SUBTOTAL(109,R4:R14)</f>
        <v>56000</v>
      </c>
      <c r="S15" s="13">
        <f>5600-R15</f>
        <v>-50400</v>
      </c>
    </row>
    <row r="16" spans="1:19" ht="15.75" thickTop="1"/>
  </sheetData>
  <mergeCells count="1">
    <mergeCell ref="A1:S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2015-01-27T13:17:26Z</dcterms:created>
  <dcterms:modified xsi:type="dcterms:W3CDTF">2015-02-16T15:49:36Z</dcterms:modified>
</cp:coreProperties>
</file>